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Ro\Desktop\"/>
    </mc:Choice>
  </mc:AlternateContent>
  <xr:revisionPtr revIDLastSave="0" documentId="13_ncr:1_{CD78FC58-0F87-4552-A092-4767A5646291}" xr6:coauthVersionLast="47" xr6:coauthVersionMax="47" xr10:uidLastSave="{00000000-0000-0000-0000-000000000000}"/>
  <workbookProtection lockStructure="1"/>
  <bookViews>
    <workbookView xWindow="-103" yWindow="-103" windowWidth="16663" windowHeight="8863" xr2:uid="{193495D4-71E3-4754-A937-3FF3F9F8BF6D}"/>
  </bookViews>
  <sheets>
    <sheet name="Vorlage" sheetId="3" r:id="rId1"/>
  </sheets>
  <definedNames>
    <definedName name="Startnummer_5">Vorlage!$A$22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3" l="1"/>
  <c r="E24" i="3"/>
  <c r="E25" i="3" s="1"/>
  <c r="E26" i="3" s="1"/>
  <c r="E27" i="3" s="1"/>
  <c r="D3" i="3"/>
  <c r="J8" i="3"/>
  <c r="J9" i="3" s="1"/>
  <c r="J10" i="3" s="1"/>
  <c r="J16" i="3"/>
  <c r="J17" i="3" s="1"/>
  <c r="J18" i="3" s="1"/>
  <c r="E16" i="3"/>
  <c r="E17" i="3" s="1"/>
  <c r="E18" i="3" s="1"/>
  <c r="N11" i="3"/>
  <c r="E11" i="3" s="1"/>
  <c r="E8" i="3"/>
  <c r="E9" i="3" s="1"/>
  <c r="E10" i="3" s="1"/>
  <c r="E19" i="3" l="1"/>
  <c r="I20" i="3"/>
  <c r="O19" i="3"/>
  <c r="J19" i="3" s="1"/>
  <c r="N19" i="3"/>
  <c r="O11" i="3"/>
  <c r="J11" i="3" s="1"/>
  <c r="D20" i="3" l="1"/>
  <c r="I12" i="3"/>
  <c r="D12" i="3"/>
  <c r="E28" i="3" l="1"/>
  <c r="E12" i="3"/>
  <c r="J20" i="3"/>
  <c r="E20" i="3"/>
  <c r="J12" i="3"/>
</calcChain>
</file>

<file path=xl/sharedStrings.xml><?xml version="1.0" encoding="utf-8"?>
<sst xmlns="http://schemas.openxmlformats.org/spreadsheetml/2006/main" count="34" uniqueCount="15">
  <si>
    <t>Holz</t>
  </si>
  <si>
    <t>Start</t>
  </si>
  <si>
    <t>Vor- und Zuname</t>
  </si>
  <si>
    <t>aufl.</t>
  </si>
  <si>
    <t>Prignitzer Keglerverband</t>
  </si>
  <si>
    <t>Startnummer 1</t>
  </si>
  <si>
    <t>Startnummer 2</t>
  </si>
  <si>
    <t>Startnummer 3</t>
  </si>
  <si>
    <t>Startnummer 4</t>
  </si>
  <si>
    <t>Einzelspieler</t>
  </si>
  <si>
    <t>Ort:</t>
  </si>
  <si>
    <t xml:space="preserve"> </t>
  </si>
  <si>
    <t xml:space="preserve">Datum: </t>
  </si>
  <si>
    <t>Kreisliga Herren und Herren A/B/C</t>
  </si>
  <si>
    <t>Startnummer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</si>
</sst>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m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4" fontId="0" fillId="0" borderId="25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1">
    <cellStyle name="Standard" xfId="0" builtinId="0"/>
  </cellStyles>
  <dxfs count="12">
    <dxf>
      <font>
        <strike val="0"/>
        <u/>
        <color rgb="FFFF0000"/>
      </font>
    </dxf>
    <dxf>
      <font>
        <strike/>
      </font>
    </dxf>
    <dxf>
      <font>
        <u/>
        <color rgb="FFFF0000"/>
      </font>
    </dxf>
    <dxf>
      <fill>
        <patternFill>
          <bgColor rgb="FFFFFF00"/>
        </patternFill>
      </fill>
    </dxf>
    <dxf>
      <font>
        <strike val="0"/>
        <u/>
        <color rgb="FFFF0000"/>
      </font>
    </dxf>
    <dxf>
      <font>
        <strike/>
      </font>
    </dxf>
    <dxf>
      <font>
        <strike val="0"/>
        <u/>
        <color rgb="FFFF0000"/>
      </font>
    </dxf>
    <dxf>
      <font>
        <strike/>
      </font>
    </dxf>
    <dxf>
      <font>
        <strike val="0"/>
        <u/>
        <color rgb="FFFF0000"/>
      </font>
    </dxf>
    <dxf>
      <font>
        <strike/>
      </font>
    </dxf>
    <dxf>
      <font>
        <b val="0"/>
        <i val="0"/>
        <strike val="0"/>
        <u/>
        <color rgb="FFFF0000"/>
      </font>
    </dxf>
    <dxf>
      <font>
        <strike/>
      </font>
    </dxf>
  </dxfs>
  <tableStyles count="0" defaultTableStyle="TableStyleMedium2" defaultPivotStyle="PivotStyleLight16"/>
  <colors>
    <mruColors>
      <color rgb="FFFF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11720</xdr:colOff>
      <xdr:row>3</xdr:row>
      <xdr:rowOff>215900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08D06D-6300-43F2-AD95-0B1DFE0F0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327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CC58-B04C-453B-9F16-498413768753}">
  <dimension ref="A1:O28"/>
  <sheetViews>
    <sheetView tabSelected="1" workbookViewId="0">
      <selection activeCell="D9" sqref="D9"/>
    </sheetView>
  </sheetViews>
  <sheetFormatPr baseColWidth="10" defaultColWidth="10.921875" defaultRowHeight="14.6" x14ac:dyDescent="0.4"/>
  <cols>
    <col min="1" max="1" width="4.84375" style="1" customWidth="1"/>
    <col min="2" max="2" width="9.07421875" style="1" customWidth="1"/>
    <col min="3" max="3" width="12.3828125" style="1" customWidth="1"/>
    <col min="4" max="4" width="8.921875" style="1" customWidth="1"/>
    <col min="5" max="5" width="6.4609375" style="1" customWidth="1"/>
    <col min="6" max="6" width="4.07421875" style="1" customWidth="1"/>
    <col min="7" max="7" width="4.84375" style="1" customWidth="1"/>
    <col min="8" max="8" width="21.4609375" style="1" customWidth="1"/>
    <col min="9" max="9" width="8.15234375" style="1" customWidth="1"/>
    <col min="10" max="10" width="6.4609375" style="1" customWidth="1"/>
    <col min="11" max="11" width="10.921875" style="1"/>
    <col min="12" max="13" width="2.3828125" style="1" hidden="1" customWidth="1"/>
    <col min="14" max="14" width="10.53515625" style="1" hidden="1" customWidth="1"/>
    <col min="15" max="15" width="8.4609375" style="1" hidden="1" customWidth="1"/>
    <col min="16" max="16384" width="10.921875" style="1"/>
  </cols>
  <sheetData>
    <row r="1" spans="1:15" ht="23.15" x14ac:dyDescent="0.4">
      <c r="C1" s="4" t="s">
        <v>4</v>
      </c>
    </row>
    <row r="2" spans="1:15" ht="18.45" x14ac:dyDescent="0.4">
      <c r="C2" s="21" t="s">
        <v>13</v>
      </c>
      <c r="H2" s="20"/>
    </row>
    <row r="3" spans="1:15" ht="18.55" customHeight="1" x14ac:dyDescent="0.4">
      <c r="C3" s="28" t="s">
        <v>12</v>
      </c>
      <c r="D3" s="44">
        <f ca="1">TODAY()</f>
        <v>44461</v>
      </c>
      <c r="E3" s="44"/>
      <c r="F3" s="27"/>
      <c r="G3" s="27"/>
    </row>
    <row r="4" spans="1:15" ht="18.55" customHeight="1" x14ac:dyDescent="0.4">
      <c r="C4" s="29" t="s">
        <v>10</v>
      </c>
      <c r="D4" s="45"/>
      <c r="E4" s="45"/>
      <c r="F4" s="27"/>
      <c r="G4" s="27"/>
    </row>
    <row r="5" spans="1:15" ht="15" thickBot="1" x14ac:dyDescent="0.45"/>
    <row r="6" spans="1:15" ht="18.899999999999999" thickBot="1" x14ac:dyDescent="0.45">
      <c r="A6" s="37" t="s">
        <v>5</v>
      </c>
      <c r="B6" s="38"/>
      <c r="C6" s="38"/>
      <c r="D6" s="38"/>
      <c r="E6" s="39"/>
      <c r="G6" s="37" t="s">
        <v>6</v>
      </c>
      <c r="H6" s="38"/>
      <c r="I6" s="38"/>
      <c r="J6" s="39"/>
    </row>
    <row r="7" spans="1:15" ht="15" thickBot="1" x14ac:dyDescent="0.45">
      <c r="A7" s="10" t="s">
        <v>1</v>
      </c>
      <c r="B7" s="40" t="s">
        <v>2</v>
      </c>
      <c r="C7" s="41"/>
      <c r="D7" s="11" t="s">
        <v>0</v>
      </c>
      <c r="E7" s="12" t="s">
        <v>3</v>
      </c>
      <c r="G7" s="10" t="s">
        <v>1</v>
      </c>
      <c r="H7" s="11" t="s">
        <v>2</v>
      </c>
      <c r="I7" s="11" t="s">
        <v>0</v>
      </c>
      <c r="J7" s="12" t="s">
        <v>3</v>
      </c>
    </row>
    <row r="8" spans="1:15" x14ac:dyDescent="0.4">
      <c r="A8" s="8">
        <v>1</v>
      </c>
      <c r="B8" s="42"/>
      <c r="C8" s="43"/>
      <c r="D8" s="19"/>
      <c r="E8" s="22" t="str">
        <f>IF(D8=0,"",D8-700)</f>
        <v/>
      </c>
      <c r="G8" s="8">
        <v>1</v>
      </c>
      <c r="H8" s="9"/>
      <c r="I8" s="19"/>
      <c r="J8" s="22" t="str">
        <f>IF(I8=0,"",I8-700)</f>
        <v/>
      </c>
    </row>
    <row r="9" spans="1:15" x14ac:dyDescent="0.4">
      <c r="A9" s="3">
        <v>2</v>
      </c>
      <c r="B9" s="32"/>
      <c r="C9" s="33"/>
      <c r="D9" s="26"/>
      <c r="E9" s="30" t="str">
        <f>IF(D9=0,"",D9+E8-700)</f>
        <v/>
      </c>
      <c r="G9" s="3">
        <v>2</v>
      </c>
      <c r="H9" s="2"/>
      <c r="I9" s="13"/>
      <c r="J9" s="30" t="str">
        <f>IF(I9=0,"",I9+J8-700)</f>
        <v/>
      </c>
    </row>
    <row r="10" spans="1:15" x14ac:dyDescent="0.4">
      <c r="A10" s="7">
        <v>3</v>
      </c>
      <c r="B10" s="34"/>
      <c r="C10" s="33"/>
      <c r="D10" s="23"/>
      <c r="E10" s="24" t="str">
        <f>IF(D10=0,"",D10+E9-700)</f>
        <v/>
      </c>
      <c r="G10" s="7">
        <v>3</v>
      </c>
      <c r="H10" s="6"/>
      <c r="I10" s="5"/>
      <c r="J10" s="24" t="str">
        <f>IF(I10=0,"",I10+J9-700)</f>
        <v/>
      </c>
    </row>
    <row r="11" spans="1:15" ht="15" thickBot="1" x14ac:dyDescent="0.45">
      <c r="A11" s="14">
        <v>4</v>
      </c>
      <c r="B11" s="35"/>
      <c r="C11" s="36"/>
      <c r="D11" s="25">
        <v>0</v>
      </c>
      <c r="E11" s="31" t="str">
        <f>IF(D11=0,"",(D11+E10-700)-N11)</f>
        <v/>
      </c>
      <c r="G11" s="14">
        <v>4</v>
      </c>
      <c r="H11" s="15"/>
      <c r="I11" s="16">
        <v>0</v>
      </c>
      <c r="J11" s="31" t="str">
        <f>IF(I11=0,"",(I11+J10-700)-O11)</f>
        <v/>
      </c>
      <c r="N11" s="1">
        <f>MIN(D8:D11)-700</f>
        <v>-700</v>
      </c>
      <c r="O11" s="1">
        <f>MIN(I8:I11)-700</f>
        <v>-700</v>
      </c>
    </row>
    <row r="12" spans="1:15" ht="15" thickBot="1" x14ac:dyDescent="0.45">
      <c r="D12" s="18">
        <f>SUM(D8:D11)-MIN(D8:D11)</f>
        <v>0</v>
      </c>
      <c r="E12" s="17" t="str">
        <f>RANK(D12,(D12,I12,D20,I20,D28))&amp;"."</f>
        <v>1.</v>
      </c>
      <c r="I12" s="18">
        <f>SUM(I8:I11)-MIN(I8:I11)</f>
        <v>0</v>
      </c>
      <c r="J12" s="17" t="str">
        <f>RANK(I12,(D12,I12,D20,I20,D28))&amp;"."</f>
        <v>1.</v>
      </c>
      <c r="O12" s="1" t="s">
        <v>11</v>
      </c>
    </row>
    <row r="13" spans="1:15" ht="15" thickBot="1" x14ac:dyDescent="0.45"/>
    <row r="14" spans="1:15" ht="18.899999999999999" thickBot="1" x14ac:dyDescent="0.45">
      <c r="A14" s="37" t="s">
        <v>7</v>
      </c>
      <c r="B14" s="38"/>
      <c r="C14" s="38"/>
      <c r="D14" s="38"/>
      <c r="E14" s="39"/>
      <c r="G14" s="37" t="s">
        <v>8</v>
      </c>
      <c r="H14" s="38"/>
      <c r="I14" s="38"/>
      <c r="J14" s="39"/>
    </row>
    <row r="15" spans="1:15" ht="15" thickBot="1" x14ac:dyDescent="0.45">
      <c r="A15" s="10" t="s">
        <v>1</v>
      </c>
      <c r="B15" s="40" t="s">
        <v>2</v>
      </c>
      <c r="C15" s="41"/>
      <c r="D15" s="11" t="s">
        <v>0</v>
      </c>
      <c r="E15" s="12" t="s">
        <v>3</v>
      </c>
      <c r="G15" s="10" t="s">
        <v>1</v>
      </c>
      <c r="H15" s="11" t="s">
        <v>2</v>
      </c>
      <c r="I15" s="11" t="s">
        <v>0</v>
      </c>
      <c r="J15" s="12" t="s">
        <v>3</v>
      </c>
    </row>
    <row r="16" spans="1:15" x14ac:dyDescent="0.4">
      <c r="A16" s="8">
        <v>1</v>
      </c>
      <c r="B16" s="42"/>
      <c r="C16" s="43"/>
      <c r="D16" s="19"/>
      <c r="E16" s="22" t="str">
        <f>IF(D16=0,"",D16-700)</f>
        <v/>
      </c>
      <c r="G16" s="8">
        <v>1</v>
      </c>
      <c r="H16" s="9"/>
      <c r="I16" s="19"/>
      <c r="J16" s="22" t="str">
        <f>IF(I16=0,"",I16-700)</f>
        <v/>
      </c>
    </row>
    <row r="17" spans="1:15" x14ac:dyDescent="0.4">
      <c r="A17" s="3">
        <v>2</v>
      </c>
      <c r="B17" s="32"/>
      <c r="C17" s="33"/>
      <c r="D17" s="13"/>
      <c r="E17" s="30" t="str">
        <f>IF(D17=0,"",D17+E16-700)</f>
        <v/>
      </c>
      <c r="G17" s="3">
        <v>2</v>
      </c>
      <c r="H17" s="2"/>
      <c r="I17" s="13"/>
      <c r="J17" s="30" t="str">
        <f>IF(I17=0,"",I17+J16-700)</f>
        <v/>
      </c>
    </row>
    <row r="18" spans="1:15" x14ac:dyDescent="0.4">
      <c r="A18" s="7">
        <v>3</v>
      </c>
      <c r="B18" s="34"/>
      <c r="C18" s="33"/>
      <c r="D18" s="5"/>
      <c r="E18" s="24" t="str">
        <f>IF(D18=0,"",D18+E17-700)</f>
        <v/>
      </c>
      <c r="G18" s="7">
        <v>3</v>
      </c>
      <c r="H18" s="6"/>
      <c r="I18" s="5"/>
      <c r="J18" s="24" t="str">
        <f>IF(I18=0,"",I18+J17-700)</f>
        <v/>
      </c>
    </row>
    <row r="19" spans="1:15" ht="15" thickBot="1" x14ac:dyDescent="0.45">
      <c r="A19" s="14">
        <v>4</v>
      </c>
      <c r="B19" s="35"/>
      <c r="C19" s="36"/>
      <c r="D19" s="16">
        <v>0</v>
      </c>
      <c r="E19" s="31" t="str">
        <f>IF(D19=0,"",(D19+E18-700)-N19)</f>
        <v/>
      </c>
      <c r="G19" s="14">
        <v>4</v>
      </c>
      <c r="H19" s="15"/>
      <c r="I19" s="16">
        <v>0</v>
      </c>
      <c r="J19" s="31" t="str">
        <f>IF(I19=0,"",(I19+J18-700)-O19)</f>
        <v/>
      </c>
      <c r="N19" s="1">
        <f>MIN(D16:D19)-700</f>
        <v>-700</v>
      </c>
      <c r="O19" s="1">
        <f>MIN(I16:I19)-700</f>
        <v>-700</v>
      </c>
    </row>
    <row r="20" spans="1:15" ht="15" thickBot="1" x14ac:dyDescent="0.45">
      <c r="D20" s="18">
        <f>SUM(D16:D19)-MIN(D16:D19)</f>
        <v>0</v>
      </c>
      <c r="E20" s="17" t="str">
        <f>RANK(D20,(D12,I12,D20,I20,D28))&amp;"."</f>
        <v>1.</v>
      </c>
      <c r="I20" s="18">
        <f>SUM(I16:I19)-MIN(I16:I19)</f>
        <v>0</v>
      </c>
      <c r="J20" s="17" t="str">
        <f>RANK(I20,(D12,I12,D20,I20,D28))&amp;"."</f>
        <v>1.</v>
      </c>
    </row>
    <row r="21" spans="1:15" ht="15" thickBot="1" x14ac:dyDescent="0.45"/>
    <row r="22" spans="1:15" ht="18.899999999999999" thickBot="1" x14ac:dyDescent="0.45">
      <c r="A22" s="37" t="s">
        <v>14</v>
      </c>
      <c r="B22" s="38"/>
      <c r="C22" s="38"/>
      <c r="D22" s="38"/>
      <c r="E22" s="39"/>
      <c r="G22" s="46" t="s">
        <v>9</v>
      </c>
      <c r="H22" s="47"/>
      <c r="I22" s="47"/>
      <c r="J22" s="48"/>
    </row>
    <row r="23" spans="1:15" ht="15" thickBot="1" x14ac:dyDescent="0.45">
      <c r="A23" s="10" t="s">
        <v>1</v>
      </c>
      <c r="B23" s="40" t="s">
        <v>2</v>
      </c>
      <c r="C23" s="41"/>
      <c r="D23" s="11" t="s">
        <v>0</v>
      </c>
      <c r="E23" s="12" t="s">
        <v>3</v>
      </c>
      <c r="G23" s="10" t="s">
        <v>1</v>
      </c>
      <c r="H23" s="40" t="s">
        <v>2</v>
      </c>
      <c r="I23" s="41"/>
      <c r="J23" s="12" t="s">
        <v>0</v>
      </c>
    </row>
    <row r="24" spans="1:15" x14ac:dyDescent="0.4">
      <c r="A24" s="8">
        <v>1</v>
      </c>
      <c r="B24" s="42"/>
      <c r="C24" s="43"/>
      <c r="D24" s="19"/>
      <c r="E24" s="22" t="str">
        <f>IF(D24=0,"",D24-700)</f>
        <v/>
      </c>
      <c r="G24" s="8">
        <v>1</v>
      </c>
      <c r="H24" s="42"/>
      <c r="I24" s="43"/>
      <c r="J24" s="22"/>
    </row>
    <row r="25" spans="1:15" x14ac:dyDescent="0.4">
      <c r="A25" s="3">
        <v>2</v>
      </c>
      <c r="B25" s="32"/>
      <c r="C25" s="33"/>
      <c r="D25" s="13"/>
      <c r="E25" s="30" t="str">
        <f>IF(D25=0,"",D25+E24-700)</f>
        <v/>
      </c>
      <c r="G25" s="3">
        <v>2</v>
      </c>
      <c r="H25" s="32"/>
      <c r="I25" s="33"/>
      <c r="J25" s="30"/>
    </row>
    <row r="26" spans="1:15" x14ac:dyDescent="0.4">
      <c r="A26" s="7">
        <v>3</v>
      </c>
      <c r="B26" s="34"/>
      <c r="C26" s="33"/>
      <c r="D26" s="5"/>
      <c r="E26" s="24" t="str">
        <f>IF(D26=0,"",D26+E25-700)</f>
        <v/>
      </c>
      <c r="G26" s="7">
        <v>3</v>
      </c>
      <c r="H26" s="34"/>
      <c r="I26" s="33"/>
      <c r="J26" s="24"/>
    </row>
    <row r="27" spans="1:15" ht="15" thickBot="1" x14ac:dyDescent="0.45">
      <c r="A27" s="14">
        <v>4</v>
      </c>
      <c r="B27" s="35"/>
      <c r="C27" s="36"/>
      <c r="D27" s="16">
        <v>0</v>
      </c>
      <c r="E27" s="31" t="str">
        <f>IF(D27=0,"",(D27+E26-700)-N27)</f>
        <v/>
      </c>
      <c r="G27" s="14">
        <v>4</v>
      </c>
      <c r="H27" s="35"/>
      <c r="I27" s="36"/>
      <c r="J27" s="31"/>
    </row>
    <row r="28" spans="1:15" ht="15" thickBot="1" x14ac:dyDescent="0.45">
      <c r="D28" s="18">
        <f>SUM(D24:D27)-MIN(D24:D27)</f>
        <v>0</v>
      </c>
      <c r="E28" s="17" t="str">
        <f>RANK(D28,(D20,I20,D28,I28,D28))&amp;"."</f>
        <v>1.</v>
      </c>
    </row>
  </sheetData>
  <sheetProtection sheet="1" objects="1" scenarios="1"/>
  <protectedRanges>
    <protectedRange sqref="D4:E4 A6:E6 G6:J6 B8:D11 H8:I11 A14:E14 G14:J14 B16:D19 H16:I19 H24:J27 A22:E22 B24:D27" name="Bereich1"/>
  </protectedRanges>
  <mergeCells count="28">
    <mergeCell ref="D3:E3"/>
    <mergeCell ref="D4:E4"/>
    <mergeCell ref="G6:J6"/>
    <mergeCell ref="G14:J14"/>
    <mergeCell ref="H24:I24"/>
    <mergeCell ref="G22:J22"/>
    <mergeCell ref="A22:E22"/>
    <mergeCell ref="B23:C23"/>
    <mergeCell ref="B24:C24"/>
    <mergeCell ref="B11:C11"/>
    <mergeCell ref="B18:C18"/>
    <mergeCell ref="B19:C19"/>
    <mergeCell ref="H23:I23"/>
    <mergeCell ref="A14:E14"/>
    <mergeCell ref="B15:C15"/>
    <mergeCell ref="B16:C16"/>
    <mergeCell ref="B17:C17"/>
    <mergeCell ref="A6:E6"/>
    <mergeCell ref="B7:C7"/>
    <mergeCell ref="B8:C8"/>
    <mergeCell ref="B9:C9"/>
    <mergeCell ref="B10:C10"/>
    <mergeCell ref="B25:C25"/>
    <mergeCell ref="B26:C26"/>
    <mergeCell ref="B27:C27"/>
    <mergeCell ref="H25:I25"/>
    <mergeCell ref="H26:I26"/>
    <mergeCell ref="H27:I27"/>
  </mergeCells>
  <conditionalFormatting sqref="D8:D11">
    <cfRule type="top10" dxfId="11" priority="8" bottom="1" rank="1"/>
    <cfRule type="top10" dxfId="10" priority="15" rank="1"/>
  </conditionalFormatting>
  <conditionalFormatting sqref="I8:I11">
    <cfRule type="top10" dxfId="9" priority="7" bottom="1" rank="1"/>
    <cfRule type="top10" dxfId="8" priority="14" rank="1"/>
  </conditionalFormatting>
  <conditionalFormatting sqref="D16:D19">
    <cfRule type="top10" dxfId="7" priority="5" bottom="1" rank="1"/>
    <cfRule type="top10" dxfId="6" priority="12" rank="1"/>
  </conditionalFormatting>
  <conditionalFormatting sqref="I16:I19">
    <cfRule type="top10" dxfId="5" priority="4" bottom="1" rank="1"/>
    <cfRule type="top10" dxfId="4" priority="11" rank="1"/>
  </conditionalFormatting>
  <conditionalFormatting sqref="J24:J27 D8:D11 D16:D19 I8:I11 I16:I19 D24:D27">
    <cfRule type="top10" dxfId="3" priority="2" rank="1"/>
  </conditionalFormatting>
  <conditionalFormatting sqref="J24:J27">
    <cfRule type="top10" dxfId="2" priority="10" rank="1"/>
  </conditionalFormatting>
  <conditionalFormatting sqref="D24:D27">
    <cfRule type="top10" dxfId="1" priority="3" bottom="1" rank="1"/>
    <cfRule type="top10" dxfId="0" priority="9" rank="1"/>
  </conditionalFormatting>
  <dataValidations count="6">
    <dataValidation type="list" allowBlank="1" showInputMessage="1" showErrorMessage="1" sqref="D4:E4" xr:uid="{FE64134E-244A-4837-A820-1981C0D25627}">
      <formula1>"Glövzin, Putlitz, Perleberg, Seedorf"</formula1>
    </dataValidation>
    <dataValidation type="list" allowBlank="1" showInputMessage="1" showErrorMessage="1" sqref="A6:E6" xr:uid="{21A7C9FF-3AD1-4CF9-8795-54D9B4E5D0DB}">
      <formula1>"Startnummer 1, SpG Prignitz - Senioren, SpG Prignitz - Herren III,SV Putlitz 1863, SV Empor/Grün Rot Wittenberge, SVL Seedorf 1919 II"</formula1>
    </dataValidation>
    <dataValidation type="list" allowBlank="1" showInputMessage="1" showErrorMessage="1" sqref="A22:E22" xr:uid="{6366C19A-F0AE-44CD-99B2-7BCBC048D51E}">
      <formula1>"Startnummer 5, SpG Prignitz - Senioren, SpG Prignitz - Herren III,SV Putlitz 1863, SV Empor/Grün Rot Wittenberge, SVL Seedorf 1919 II"</formula1>
    </dataValidation>
    <dataValidation type="list" allowBlank="1" showInputMessage="1" showErrorMessage="1" sqref="G14:J14" xr:uid="{EA320B9B-36E3-457B-925A-021746C8ACE3}">
      <formula1>"Startnummer 4, SpG Prignitz - Senioren, SpG Prignitz - Herren III,SV Putlitz 1863, SV Empor/Grün Rot Wittenberge, SVL Seedorf 1919 II"</formula1>
    </dataValidation>
    <dataValidation type="list" allowBlank="1" showInputMessage="1" showErrorMessage="1" sqref="A14:E14" xr:uid="{3EA67AAE-908B-425F-8AED-EF086B93388D}">
      <formula1>"Startnummer 3, SpG Prignitz - Senioren, SpG Prignitz - Herren III,SV Putlitz 1863, SV Empor/Grün Rot Wittenberge, SVL Seedorf 1919 II"</formula1>
    </dataValidation>
    <dataValidation type="list" allowBlank="1" showInputMessage="1" showErrorMessage="1" sqref="G6:J6" xr:uid="{98777A7B-C40D-4935-80D5-685ABB5DEB64}">
      <formula1>"Startnummer 2, SpG Prignitz - Senioren, SpG Prignitz - Herren III,SV Putlitz 1863, SV Empor/Grün Rot Wittenberge, SVL Seedorf 1919 II"</formula1>
    </dataValidation>
  </dataValidations>
  <pageMargins left="0.7" right="0.7" top="0.78740157499999996" bottom="0.78740157499999996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Vorlage</vt:lpstr>
      <vt:lpstr>Startnummer_5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Sebastian Rönning</cp:lastModifiedBy>
  <cp:lastPrinted>2021-09-22T17:18:51Z</cp:lastPrinted>
  <dcterms:created xsi:type="dcterms:W3CDTF">2019-10-05T18:22:16Z</dcterms:created>
  <dcterms:modified xsi:type="dcterms:W3CDTF">2021-09-22T18:02:42Z</dcterms:modified>
</cp:coreProperties>
</file>